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<sst xmlns="http://schemas.openxmlformats.org/spreadsheetml/2006/main" count="162" uniqueCount="89">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</sst>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18985445</v>
      </c>
      <c r="E10" s="14">
        <f t="shared" si="0"/>
        <v>269077.52</v>
      </c>
      <c r="F10" s="14">
        <f t="shared" si="0"/>
        <v>19254522.52</v>
      </c>
      <c r="G10" s="14">
        <f t="shared" si="0"/>
        <v>6490411.57</v>
      </c>
      <c r="H10" s="14">
        <f t="shared" si="0"/>
        <v>6490411.57</v>
      </c>
      <c r="I10" s="14">
        <f t="shared" si="0"/>
        <v>12764110.95</v>
      </c>
    </row>
    <row r="11" spans="2:9" ht="12.75">
      <c r="B11" s="3" t="s">
        <v>12</v>
      </c>
      <c r="C11" s="9"/>
      <c r="D11" s="15">
        <f aca="true" t="shared" si="1" ref="D11:I11">SUM(D12:D18)</f>
        <v>11200772</v>
      </c>
      <c r="E11" s="15">
        <f t="shared" si="1"/>
        <v>184631.95</v>
      </c>
      <c r="F11" s="15">
        <f t="shared" si="1"/>
        <v>11385403.95</v>
      </c>
      <c r="G11" s="15">
        <f t="shared" si="1"/>
        <v>3735783.7399999998</v>
      </c>
      <c r="H11" s="15">
        <f t="shared" si="1"/>
        <v>3735783.7399999998</v>
      </c>
      <c r="I11" s="15">
        <f t="shared" si="1"/>
        <v>7649620.21</v>
      </c>
    </row>
    <row r="12" spans="2:9" ht="12.75">
      <c r="B12" s="13" t="s">
        <v>13</v>
      </c>
      <c r="C12" s="11"/>
      <c r="D12" s="15">
        <v>2033376</v>
      </c>
      <c r="E12" s="16">
        <v>562</v>
      </c>
      <c r="F12" s="16">
        <f>D12+E12</f>
        <v>2033938</v>
      </c>
      <c r="G12" s="16">
        <v>827170.74</v>
      </c>
      <c r="H12" s="16">
        <v>827170.74</v>
      </c>
      <c r="I12" s="16">
        <f>F12-G12</f>
        <v>1206767.26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8343904</v>
      </c>
      <c r="E14" s="16">
        <v>183972</v>
      </c>
      <c r="F14" s="16">
        <f t="shared" si="2"/>
        <v>8527876</v>
      </c>
      <c r="G14" s="16">
        <v>2605031.19</v>
      </c>
      <c r="H14" s="16">
        <v>2605031.19</v>
      </c>
      <c r="I14" s="16">
        <f t="shared" si="3"/>
        <v>5922844.8100000005</v>
      </c>
    </row>
    <row r="15" spans="2:9" ht="12.75">
      <c r="B15" s="13" t="s">
        <v>16</v>
      </c>
      <c r="C15" s="11"/>
      <c r="D15" s="15">
        <v>483012</v>
      </c>
      <c r="E15" s="16">
        <v>97.95</v>
      </c>
      <c r="F15" s="16">
        <f t="shared" si="2"/>
        <v>483109.95</v>
      </c>
      <c r="G15" s="16">
        <v>198861.81</v>
      </c>
      <c r="H15" s="16">
        <v>198861.81</v>
      </c>
      <c r="I15" s="16">
        <f t="shared" si="3"/>
        <v>284248.14</v>
      </c>
    </row>
    <row r="16" spans="2:9" ht="12.75">
      <c r="B16" s="13" t="s">
        <v>17</v>
      </c>
      <c r="C16" s="11"/>
      <c r="D16" s="15">
        <v>340480</v>
      </c>
      <c r="E16" s="16">
        <v>0</v>
      </c>
      <c r="F16" s="16">
        <f t="shared" si="2"/>
        <v>340480</v>
      </c>
      <c r="G16" s="16">
        <v>104720</v>
      </c>
      <c r="H16" s="16">
        <v>104720</v>
      </c>
      <c r="I16" s="16">
        <f t="shared" si="3"/>
        <v>235760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753515</v>
      </c>
      <c r="E19" s="15">
        <f t="shared" si="4"/>
        <v>-4.547473508864641E-13</v>
      </c>
      <c r="F19" s="15">
        <f t="shared" si="4"/>
        <v>753515</v>
      </c>
      <c r="G19" s="15">
        <f t="shared" si="4"/>
        <v>279092.37</v>
      </c>
      <c r="H19" s="15">
        <f t="shared" si="4"/>
        <v>279092.37</v>
      </c>
      <c r="I19" s="15">
        <f t="shared" si="4"/>
        <v>474422.63</v>
      </c>
    </row>
    <row r="20" spans="2:9" ht="12.75">
      <c r="B20" s="13" t="s">
        <v>21</v>
      </c>
      <c r="C20" s="11"/>
      <c r="D20" s="15">
        <v>368661</v>
      </c>
      <c r="E20" s="16">
        <v>-3790.51</v>
      </c>
      <c r="F20" s="15">
        <f aca="true" t="shared" si="5" ref="F20:F28">D20+E20</f>
        <v>364870.49</v>
      </c>
      <c r="G20" s="16">
        <v>265019.97</v>
      </c>
      <c r="H20" s="16">
        <v>265019.97</v>
      </c>
      <c r="I20" s="16">
        <f>F20-G20</f>
        <v>99850.52000000002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 t="shared" si="5"/>
        <v>10000</v>
      </c>
      <c r="G21" s="16">
        <v>0</v>
      </c>
      <c r="H21" s="16">
        <v>0</v>
      </c>
      <c r="I21" s="16">
        <f aca="true" t="shared" si="6" ref="I21:I83">F21-G21</f>
        <v>10000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1000</v>
      </c>
      <c r="E23" s="16">
        <v>-209.01</v>
      </c>
      <c r="F23" s="15">
        <f t="shared" si="5"/>
        <v>790.99</v>
      </c>
      <c r="G23" s="16">
        <v>790.99</v>
      </c>
      <c r="H23" s="16">
        <v>790.99</v>
      </c>
      <c r="I23" s="16">
        <f t="shared" si="6"/>
        <v>0</v>
      </c>
    </row>
    <row r="24" spans="2:9" ht="12.75">
      <c r="B24" s="13" t="s">
        <v>25</v>
      </c>
      <c r="C24" s="11"/>
      <c r="D24" s="15">
        <v>4000</v>
      </c>
      <c r="E24" s="16">
        <v>3999.52</v>
      </c>
      <c r="F24" s="15">
        <f t="shared" si="5"/>
        <v>7999.52</v>
      </c>
      <c r="G24" s="16">
        <v>5999.52</v>
      </c>
      <c r="H24" s="16">
        <v>5999.52</v>
      </c>
      <c r="I24" s="16">
        <f t="shared" si="6"/>
        <v>2000</v>
      </c>
    </row>
    <row r="25" spans="2:9" ht="12.75">
      <c r="B25" s="13" t="s">
        <v>26</v>
      </c>
      <c r="C25" s="11"/>
      <c r="D25" s="15">
        <v>369854</v>
      </c>
      <c r="E25" s="16">
        <v>0</v>
      </c>
      <c r="F25" s="15">
        <f t="shared" si="5"/>
        <v>369854</v>
      </c>
      <c r="G25" s="16">
        <v>7281.89</v>
      </c>
      <c r="H25" s="16">
        <v>7281.89</v>
      </c>
      <c r="I25" s="16">
        <f t="shared" si="6"/>
        <v>362572.11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7031158</v>
      </c>
      <c r="E29" s="15">
        <f t="shared" si="7"/>
        <v>84445.57</v>
      </c>
      <c r="F29" s="15">
        <f t="shared" si="7"/>
        <v>7115603.57</v>
      </c>
      <c r="G29" s="15">
        <f t="shared" si="7"/>
        <v>2475535.46</v>
      </c>
      <c r="H29" s="15">
        <f t="shared" si="7"/>
        <v>2475535.46</v>
      </c>
      <c r="I29" s="15">
        <f t="shared" si="7"/>
        <v>4640068.11</v>
      </c>
    </row>
    <row r="30" spans="2:9" ht="12.75">
      <c r="B30" s="13" t="s">
        <v>31</v>
      </c>
      <c r="C30" s="11"/>
      <c r="D30" s="15">
        <v>266400</v>
      </c>
      <c r="E30" s="16">
        <v>0</v>
      </c>
      <c r="F30" s="15">
        <f aca="true" t="shared" si="8" ref="F30:F38">D30+E30</f>
        <v>266400</v>
      </c>
      <c r="G30" s="16">
        <v>98050.31</v>
      </c>
      <c r="H30" s="16">
        <v>98050.31</v>
      </c>
      <c r="I30" s="16">
        <f t="shared" si="6"/>
        <v>168349.69</v>
      </c>
    </row>
    <row r="31" spans="2:9" ht="12.75">
      <c r="B31" s="13" t="s">
        <v>32</v>
      </c>
      <c r="C31" s="11"/>
      <c r="D31" s="15">
        <v>2424000</v>
      </c>
      <c r="E31" s="16">
        <v>4</v>
      </c>
      <c r="F31" s="15">
        <f t="shared" si="8"/>
        <v>2424004</v>
      </c>
      <c r="G31" s="16">
        <v>1152001.68</v>
      </c>
      <c r="H31" s="16">
        <v>1152001.68</v>
      </c>
      <c r="I31" s="16">
        <f t="shared" si="6"/>
        <v>1272002.32</v>
      </c>
    </row>
    <row r="32" spans="2:9" ht="12.75">
      <c r="B32" s="13" t="s">
        <v>33</v>
      </c>
      <c r="C32" s="11"/>
      <c r="D32" s="15">
        <v>355264</v>
      </c>
      <c r="E32" s="16">
        <v>0</v>
      </c>
      <c r="F32" s="15">
        <f t="shared" si="8"/>
        <v>355264</v>
      </c>
      <c r="G32" s="16">
        <v>163769.7</v>
      </c>
      <c r="H32" s="16">
        <v>163769.7</v>
      </c>
      <c r="I32" s="16">
        <f t="shared" si="6"/>
        <v>191494.3</v>
      </c>
    </row>
    <row r="33" spans="2:9" ht="12.75">
      <c r="B33" s="13" t="s">
        <v>34</v>
      </c>
      <c r="C33" s="11"/>
      <c r="D33" s="15">
        <v>122990</v>
      </c>
      <c r="E33" s="16">
        <v>-4</v>
      </c>
      <c r="F33" s="15">
        <f t="shared" si="8"/>
        <v>122986</v>
      </c>
      <c r="G33" s="16">
        <v>80458.2</v>
      </c>
      <c r="H33" s="16">
        <v>80458.2</v>
      </c>
      <c r="I33" s="16">
        <f t="shared" si="6"/>
        <v>42527.8</v>
      </c>
    </row>
    <row r="34" spans="2:9" ht="12.75">
      <c r="B34" s="13" t="s">
        <v>35</v>
      </c>
      <c r="C34" s="11"/>
      <c r="D34" s="15">
        <v>415600</v>
      </c>
      <c r="E34" s="16">
        <v>0</v>
      </c>
      <c r="F34" s="15">
        <f t="shared" si="8"/>
        <v>415600</v>
      </c>
      <c r="G34" s="16">
        <v>105973.24</v>
      </c>
      <c r="H34" s="16">
        <v>105973.24</v>
      </c>
      <c r="I34" s="16">
        <f t="shared" si="6"/>
        <v>309626.76</v>
      </c>
    </row>
    <row r="35" spans="2:9" ht="12.75">
      <c r="B35" s="13" t="s">
        <v>36</v>
      </c>
      <c r="C35" s="11"/>
      <c r="D35" s="15">
        <v>281325</v>
      </c>
      <c r="E35" s="16">
        <v>0</v>
      </c>
      <c r="F35" s="15">
        <f t="shared" si="8"/>
        <v>281325</v>
      </c>
      <c r="G35" s="16">
        <v>37472.01</v>
      </c>
      <c r="H35" s="16">
        <v>37472.01</v>
      </c>
      <c r="I35" s="16">
        <f t="shared" si="6"/>
        <v>243852.99</v>
      </c>
    </row>
    <row r="36" spans="2:9" ht="12.75">
      <c r="B36" s="13" t="s">
        <v>37</v>
      </c>
      <c r="C36" s="11"/>
      <c r="D36" s="15">
        <v>143750</v>
      </c>
      <c r="E36" s="16">
        <v>0</v>
      </c>
      <c r="F36" s="15">
        <f t="shared" si="8"/>
        <v>143750</v>
      </c>
      <c r="G36" s="16">
        <v>8343</v>
      </c>
      <c r="H36" s="16">
        <v>8343</v>
      </c>
      <c r="I36" s="16">
        <f t="shared" si="6"/>
        <v>135407</v>
      </c>
    </row>
    <row r="37" spans="2:9" ht="12.75">
      <c r="B37" s="13" t="s">
        <v>38</v>
      </c>
      <c r="C37" s="11"/>
      <c r="D37" s="15">
        <v>70000</v>
      </c>
      <c r="E37" s="16">
        <v>0</v>
      </c>
      <c r="F37" s="15">
        <f t="shared" si="8"/>
        <v>70000</v>
      </c>
      <c r="G37" s="16">
        <v>0</v>
      </c>
      <c r="H37" s="16">
        <v>0</v>
      </c>
      <c r="I37" s="16">
        <f t="shared" si="6"/>
        <v>70000</v>
      </c>
    </row>
    <row r="38" spans="2:9" ht="12.75">
      <c r="B38" s="13" t="s">
        <v>39</v>
      </c>
      <c r="C38" s="11"/>
      <c r="D38" s="15">
        <v>2951829</v>
      </c>
      <c r="E38" s="16">
        <v>84445.57</v>
      </c>
      <c r="F38" s="15">
        <f t="shared" si="8"/>
        <v>3036274.57</v>
      </c>
      <c r="G38" s="16">
        <v>829467.32</v>
      </c>
      <c r="H38" s="16">
        <v>829467.32</v>
      </c>
      <c r="I38" s="16">
        <f t="shared" si="6"/>
        <v>2206807.25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18985445</v>
      </c>
      <c r="E160" s="14">
        <f t="shared" si="21"/>
        <v>269077.52</v>
      </c>
      <c r="F160" s="14">
        <f t="shared" si="21"/>
        <v>19254522.52</v>
      </c>
      <c r="G160" s="14">
        <f t="shared" si="21"/>
        <v>6490411.57</v>
      </c>
      <c r="H160" s="14">
        <f t="shared" si="21"/>
        <v>6490411.57</v>
      </c>
      <c r="I160" s="14">
        <f t="shared" si="21"/>
        <v>12764110.95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2016-12-20T19:53:14Z</cp:lastPrinted>
  <dcterms:created xsi:type="dcterms:W3CDTF">2016-10-11T20:25:15Z</dcterms:created>
  <dcterms:modified xsi:type="dcterms:W3CDTF">2020-08-20T22:13:39Z</dcterms:modified>
  <cp:category/>
  <cp:version/>
  <cp:contentType/>
  <cp:contentStatus/>
</cp:coreProperties>
</file>